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D:\微纳电子学院\其他文件\"/>
    </mc:Choice>
  </mc:AlternateContent>
  <xr:revisionPtr revIDLastSave="0" documentId="8_{4A22CBA0-5210-43ED-A445-455A36A576E4}" xr6:coauthVersionLast="36" xr6:coauthVersionMax="36" xr10:uidLastSave="{00000000-0000-0000-0000-000000000000}"/>
  <bookViews>
    <workbookView xWindow="0" yWindow="0" windowWidth="21943" windowHeight="8460" xr2:uid="{00000000-000D-0000-FFFF-FFFF00000000}"/>
  </bookViews>
  <sheets>
    <sheet name="Sheet1" sheetId="13" r:id="rId1"/>
  </sheets>
  <calcPr calcId="179021"/>
</workbook>
</file>

<file path=xl/calcChain.xml><?xml version="1.0" encoding="utf-8"?>
<calcChain xmlns="http://schemas.openxmlformats.org/spreadsheetml/2006/main">
  <c r="F20" i="13" l="1"/>
  <c r="E21" i="13" l="1"/>
  <c r="F21" i="13" l="1"/>
  <c r="G21" i="13"/>
  <c r="D16" i="13" l="1"/>
  <c r="D17" i="13"/>
  <c r="D3" i="13"/>
  <c r="D4" i="13"/>
  <c r="D5" i="13"/>
  <c r="D6" i="13"/>
  <c r="D7" i="13"/>
  <c r="D2" i="13"/>
  <c r="G20" i="13"/>
  <c r="E20" i="13"/>
  <c r="D20" i="13" l="1"/>
</calcChain>
</file>

<file path=xl/sharedStrings.xml><?xml version="1.0" encoding="utf-8"?>
<sst xmlns="http://schemas.openxmlformats.org/spreadsheetml/2006/main" count="77" uniqueCount="51">
  <si>
    <t>前沿所</t>
  </si>
  <si>
    <t>制造所</t>
  </si>
  <si>
    <t>温特祥奖学金</t>
  </si>
  <si>
    <t>硕士</t>
  </si>
  <si>
    <t>金额</t>
  </si>
  <si>
    <t>年级要求</t>
  </si>
  <si>
    <t>中国电科十四所国睿奖学金</t>
  </si>
  <si>
    <t>博二、博三</t>
  </si>
  <si>
    <t>硕二、硕三</t>
  </si>
  <si>
    <t>士兰微电子奖学金</t>
  </si>
  <si>
    <t>华为奖学金</t>
  </si>
  <si>
    <t>博士</t>
  </si>
  <si>
    <t>华自科技奖学金</t>
  </si>
  <si>
    <t>微纳电子学院华为菁英奖学金</t>
  </si>
  <si>
    <t>2022届</t>
  </si>
  <si>
    <t>2023届</t>
  </si>
  <si>
    <t>歌山奖学金</t>
  </si>
  <si>
    <t>全日制研究生</t>
  </si>
  <si>
    <t>思特威奖学金</t>
  </si>
  <si>
    <t>沐曦奖学金特等奖</t>
  </si>
  <si>
    <t>沐曦奖学金一等奖</t>
  </si>
  <si>
    <t>圣邦微电子奖学金</t>
  </si>
  <si>
    <t>家庭经济困难优先</t>
  </si>
  <si>
    <t>1.2023年毕业生 2.专业综合排名前10% 3.无挂科及重修</t>
  </si>
  <si>
    <t>面向2022年毕业的硕士和博士，奖励学习成绩优异并在科研和竞赛等活动中表现突出的优秀学生，奖金每人10,000元。硕士3名、博士1名。</t>
  </si>
  <si>
    <t>面向2023年毕业的硕士和博士，奖励学习成绩优异并在科研和竞赛等活动中表现突出的优秀学生，奖金每人10,000元。硕士3名、博士1名。</t>
  </si>
  <si>
    <t>奖励学院品学兼优的全日制在读硕士研究生。每年奖励名额为5人，奖励金额为10,000元/人。另2000元用于评选组织等工作。</t>
  </si>
  <si>
    <t>奖励学院品学兼优的全日制研究生。每年奖励名额为8人，特等奖2人，20,000元/人；一等奖6人，10,000元/人</t>
  </si>
  <si>
    <t>奖励品学兼优的全日制硕士研究生二年级、三年级学生，原则上以二年级学生为主；涵盖电子科学与技术、集成电路科学与工程、电子信息（集成电路工程领域）等专业。每年奖励4名，奖励金额为10000元/人。</t>
  </si>
  <si>
    <t>名额</t>
  </si>
  <si>
    <t>总金额</t>
  </si>
  <si>
    <t>华大九天奖学金</t>
  </si>
  <si>
    <t>泰克奖学金</t>
  </si>
  <si>
    <t>超大所</t>
    <phoneticPr fontId="8" type="noConversion"/>
  </si>
  <si>
    <t>硕博分配</t>
    <phoneticPr fontId="8" type="noConversion"/>
  </si>
  <si>
    <t>硕士</t>
    <phoneticPr fontId="8" type="noConversion"/>
  </si>
  <si>
    <t>博士</t>
    <phoneticPr fontId="8" type="noConversion"/>
  </si>
  <si>
    <t>博1硕3</t>
    <phoneticPr fontId="8" type="noConversion"/>
  </si>
  <si>
    <t>博1（超大）硕3</t>
    <phoneticPr fontId="8" type="noConversion"/>
  </si>
  <si>
    <t>不分硕博</t>
    <phoneticPr fontId="8" type="noConversion"/>
  </si>
  <si>
    <t>院设：</t>
    <phoneticPr fontId="8" type="noConversion"/>
  </si>
  <si>
    <t>校设：</t>
    <phoneticPr fontId="8" type="noConversion"/>
  </si>
  <si>
    <t>（校设9个，院设48个）</t>
    <phoneticPr fontId="8" type="noConversion"/>
  </si>
  <si>
    <t>硕二、硕三</t>
    <phoneticPr fontId="8" type="noConversion"/>
  </si>
  <si>
    <t>硕二、硕三（以硕二为主）</t>
    <phoneticPr fontId="8" type="noConversion"/>
  </si>
  <si>
    <t>总名额</t>
    <phoneticPr fontId="8" type="noConversion"/>
  </si>
  <si>
    <t>备注（其他要求详见附件1）</t>
    <phoneticPr fontId="8" type="noConversion"/>
  </si>
  <si>
    <t>1.湖南籍学子优先资助；2.担任学生干部者优先考虑。</t>
    <phoneticPr fontId="8" type="noConversion"/>
  </si>
  <si>
    <t>1.原则要求本科和研究生阶段均为985高校；GPA或综合成绩专业30%；2.在所就读专业领域核心期刊发表论文者优先考虑；3.担任学生干部或社团负责人优先；4.获得全国数学建模竞赛省级以上奖项者优先； 5.有意向到十四所工作的优先考虑。</t>
    <phoneticPr fontId="8" type="noConversion"/>
  </si>
  <si>
    <t>奖励学院品学兼优的全日制研究生。每年奖励名额为20人，奖励金额为5,000元/人</t>
    <phoneticPr fontId="8" type="noConversion"/>
  </si>
  <si>
    <t>按班级人数比例占学院人数（110）比例乘以奖金总额测算各班金额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</si>
</sst>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7" fillId="0" borderId="0">
      <alignment vertical="center"/>
    </xf>
    <xf numFmtId="0" fontId="6" fillId="0" borderId="0">
      <alignment vertical="center"/>
    </xf>
  </cellStyleXfs>
  <cellXfs count="31">
    <xf numFmtId="0" fontId="0" fillId="0" borderId="0" xfId="0"/>
    <xf numFmtId="0" fontId="5" fillId="0" borderId="0" xfId="0" applyFont="1"/>
    <xf numFmtId="0" fontId="9" fillId="0" borderId="0" xfId="0" applyFont="1"/>
    <xf numFmtId="0" fontId="5" fillId="0" borderId="0" xfId="0" applyFont="1" applyFill="1"/>
    <xf numFmtId="0" fontId="0" fillId="0" borderId="0" xfId="0" applyFill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1" xfId="0" applyBorder="1"/>
    <xf numFmtId="0" fontId="5" fillId="0" borderId="1" xfId="0" applyFont="1" applyFill="1" applyBorder="1"/>
    <xf numFmtId="0" fontId="0" fillId="0" borderId="1" xfId="0" applyFill="1" applyBorder="1"/>
    <xf numFmtId="0" fontId="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4" fillId="0" borderId="1" xfId="0" applyFont="1" applyBorder="1"/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/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" fillId="0" borderId="0" xfId="0" applyFont="1" applyFill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 vertical="center"/>
    </xf>
  </cellXfs>
  <cellStyles count="3">
    <cellStyle name="常规" xfId="0" builtinId="0"/>
    <cellStyle name="常规 2" xfId="1" xr:uid="{00000000-0005-0000-0000-000001000000}"/>
    <cellStyle name="常规 4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21D84-4CE8-4ADD-996C-4746F3985885}">
  <dimension ref="A1:X24"/>
  <sheetViews>
    <sheetView tabSelected="1" workbookViewId="0">
      <selection activeCell="D24" sqref="D24"/>
    </sheetView>
  </sheetViews>
  <sheetFormatPr defaultRowHeight="14.15" x14ac:dyDescent="0.3"/>
  <cols>
    <col min="1" max="1" width="27.4609375" customWidth="1"/>
    <col min="2" max="2" width="27.15234375" bestFit="1" customWidth="1"/>
    <col min="4" max="4" width="58" style="5" bestFit="1" customWidth="1"/>
    <col min="5" max="5" width="9" style="5"/>
    <col min="6" max="6" width="38.15234375" style="5" bestFit="1" customWidth="1"/>
    <col min="7" max="7" width="9" style="5"/>
    <col min="8" max="8" width="16.15234375" style="5" bestFit="1" customWidth="1"/>
    <col min="9" max="9" width="235.4609375" bestFit="1" customWidth="1"/>
  </cols>
  <sheetData>
    <row r="1" spans="1:24" x14ac:dyDescent="0.3">
      <c r="A1" s="24" t="s">
        <v>41</v>
      </c>
      <c r="B1" s="21" t="s">
        <v>5</v>
      </c>
      <c r="C1" s="21" t="s">
        <v>4</v>
      </c>
      <c r="D1" s="21" t="s">
        <v>29</v>
      </c>
      <c r="E1" s="21" t="s">
        <v>0</v>
      </c>
      <c r="F1" s="21" t="s">
        <v>1</v>
      </c>
      <c r="G1" s="22" t="s">
        <v>33</v>
      </c>
      <c r="H1" s="23" t="s">
        <v>34</v>
      </c>
      <c r="I1" s="20" t="s">
        <v>46</v>
      </c>
    </row>
    <row r="2" spans="1:24" x14ac:dyDescent="0.3">
      <c r="A2" s="7" t="s">
        <v>2</v>
      </c>
      <c r="B2" s="7" t="s">
        <v>3</v>
      </c>
      <c r="C2" s="7">
        <v>2000</v>
      </c>
      <c r="D2" s="8">
        <f t="shared" ref="D2:D7" si="0">SUM(E2:G2)</f>
        <v>1</v>
      </c>
      <c r="E2" s="9"/>
      <c r="F2" s="9"/>
      <c r="G2" s="9">
        <v>1</v>
      </c>
      <c r="H2" s="10" t="s">
        <v>35</v>
      </c>
    </row>
    <row r="3" spans="1:24" x14ac:dyDescent="0.3">
      <c r="A3" s="7" t="s">
        <v>6</v>
      </c>
      <c r="B3" s="7" t="s">
        <v>7</v>
      </c>
      <c r="C3" s="11">
        <v>8000</v>
      </c>
      <c r="D3" s="8">
        <f t="shared" si="0"/>
        <v>1</v>
      </c>
      <c r="E3" s="9"/>
      <c r="F3" s="9"/>
      <c r="G3" s="9">
        <v>1</v>
      </c>
      <c r="H3" s="10" t="s">
        <v>36</v>
      </c>
      <c r="I3" s="30" t="s">
        <v>48</v>
      </c>
    </row>
    <row r="4" spans="1:24" x14ac:dyDescent="0.3">
      <c r="A4" s="7" t="s">
        <v>6</v>
      </c>
      <c r="B4" s="7" t="s">
        <v>8</v>
      </c>
      <c r="C4" s="11">
        <v>8000</v>
      </c>
      <c r="D4" s="8">
        <f t="shared" si="0"/>
        <v>1</v>
      </c>
      <c r="E4" s="9"/>
      <c r="F4" s="9"/>
      <c r="G4" s="9">
        <v>1</v>
      </c>
      <c r="H4" s="10" t="s">
        <v>35</v>
      </c>
      <c r="I4" s="30"/>
    </row>
    <row r="5" spans="1:24" x14ac:dyDescent="0.3">
      <c r="A5" s="7" t="s">
        <v>9</v>
      </c>
      <c r="B5" s="18" t="s">
        <v>43</v>
      </c>
      <c r="C5" s="11">
        <v>5000</v>
      </c>
      <c r="D5" s="8">
        <f t="shared" si="0"/>
        <v>4</v>
      </c>
      <c r="E5" s="9"/>
      <c r="F5" s="9"/>
      <c r="G5" s="9">
        <v>4</v>
      </c>
      <c r="H5" s="10" t="s">
        <v>35</v>
      </c>
      <c r="I5" s="1" t="s">
        <v>22</v>
      </c>
    </row>
    <row r="6" spans="1:24" x14ac:dyDescent="0.3">
      <c r="A6" s="12" t="s">
        <v>10</v>
      </c>
      <c r="B6" s="12" t="s">
        <v>11</v>
      </c>
      <c r="C6" s="13">
        <v>15000</v>
      </c>
      <c r="D6" s="14">
        <f t="shared" si="0"/>
        <v>1</v>
      </c>
      <c r="E6" s="15"/>
      <c r="F6" s="15">
        <v>1</v>
      </c>
      <c r="G6" s="15"/>
      <c r="H6" s="16" t="s">
        <v>36</v>
      </c>
      <c r="I6" s="3" t="s">
        <v>23</v>
      </c>
      <c r="J6" s="4"/>
      <c r="K6" s="4"/>
      <c r="L6" s="4"/>
      <c r="M6" s="4"/>
      <c r="N6" s="4"/>
    </row>
    <row r="7" spans="1:24" x14ac:dyDescent="0.3">
      <c r="A7" s="7" t="s">
        <v>12</v>
      </c>
      <c r="B7" s="7" t="s">
        <v>11</v>
      </c>
      <c r="C7" s="11">
        <v>12000</v>
      </c>
      <c r="D7" s="8">
        <f t="shared" si="0"/>
        <v>1</v>
      </c>
      <c r="E7" s="9">
        <v>1</v>
      </c>
      <c r="F7" s="9"/>
      <c r="G7" s="9"/>
      <c r="H7" s="10" t="s">
        <v>36</v>
      </c>
      <c r="I7" s="20" t="s">
        <v>47</v>
      </c>
    </row>
    <row r="8" spans="1:24" x14ac:dyDescent="0.3">
      <c r="A8" s="27"/>
      <c r="B8" s="28"/>
      <c r="C8" s="28"/>
      <c r="D8" s="28"/>
      <c r="E8" s="28"/>
      <c r="F8" s="28"/>
      <c r="G8" s="28"/>
      <c r="H8" s="29"/>
      <c r="I8" s="1"/>
    </row>
    <row r="9" spans="1:24" x14ac:dyDescent="0.3">
      <c r="A9" s="25" t="s">
        <v>40</v>
      </c>
      <c r="B9" s="21" t="s">
        <v>5</v>
      </c>
      <c r="C9" s="21" t="s">
        <v>4</v>
      </c>
      <c r="D9" s="21" t="s">
        <v>29</v>
      </c>
      <c r="E9" s="21" t="s">
        <v>0</v>
      </c>
      <c r="F9" s="21" t="s">
        <v>1</v>
      </c>
      <c r="G9" s="22" t="s">
        <v>33</v>
      </c>
      <c r="H9" s="23" t="s">
        <v>34</v>
      </c>
    </row>
    <row r="10" spans="1:24" x14ac:dyDescent="0.3">
      <c r="A10" s="11" t="s">
        <v>31</v>
      </c>
      <c r="B10" s="7" t="s">
        <v>17</v>
      </c>
      <c r="C10" s="11">
        <v>6000</v>
      </c>
      <c r="D10" s="8">
        <v>1</v>
      </c>
      <c r="E10" s="9"/>
      <c r="F10" s="9">
        <v>1</v>
      </c>
      <c r="G10" s="10"/>
      <c r="H10" s="10" t="s">
        <v>36</v>
      </c>
    </row>
    <row r="11" spans="1:24" x14ac:dyDescent="0.3">
      <c r="A11" s="11" t="s">
        <v>32</v>
      </c>
      <c r="B11" s="17" t="s">
        <v>17</v>
      </c>
      <c r="C11" s="11">
        <v>5000</v>
      </c>
      <c r="D11" s="8">
        <v>2</v>
      </c>
      <c r="E11" s="9"/>
      <c r="F11" s="9"/>
      <c r="G11" s="10">
        <v>2</v>
      </c>
      <c r="H11" s="10" t="s">
        <v>36</v>
      </c>
    </row>
    <row r="12" spans="1:24" x14ac:dyDescent="0.3">
      <c r="A12" s="12" t="s">
        <v>13</v>
      </c>
      <c r="B12" s="12" t="s">
        <v>14</v>
      </c>
      <c r="C12" s="13">
        <v>10000</v>
      </c>
      <c r="D12" s="14">
        <v>4</v>
      </c>
      <c r="E12" s="15"/>
      <c r="F12" s="15"/>
      <c r="G12" s="16">
        <v>4</v>
      </c>
      <c r="H12" s="16" t="s">
        <v>37</v>
      </c>
      <c r="I12" s="3" t="s">
        <v>24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x14ac:dyDescent="0.3">
      <c r="A13" s="12" t="s">
        <v>13</v>
      </c>
      <c r="B13" s="12" t="s">
        <v>15</v>
      </c>
      <c r="C13" s="13">
        <v>10000</v>
      </c>
      <c r="D13" s="14">
        <v>4</v>
      </c>
      <c r="E13" s="16">
        <v>1</v>
      </c>
      <c r="F13" s="16">
        <v>1</v>
      </c>
      <c r="G13" s="16">
        <v>2</v>
      </c>
      <c r="H13" s="16" t="s">
        <v>38</v>
      </c>
      <c r="I13" s="3" t="s">
        <v>25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x14ac:dyDescent="0.3">
      <c r="A14" s="12" t="s">
        <v>16</v>
      </c>
      <c r="B14" s="12" t="s">
        <v>17</v>
      </c>
      <c r="C14" s="13">
        <v>5000</v>
      </c>
      <c r="D14" s="14">
        <v>20</v>
      </c>
      <c r="E14" s="15">
        <v>5</v>
      </c>
      <c r="F14" s="15">
        <v>3</v>
      </c>
      <c r="G14" s="15">
        <v>12</v>
      </c>
      <c r="H14" s="16" t="s">
        <v>39</v>
      </c>
      <c r="I14" s="26" t="s">
        <v>49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x14ac:dyDescent="0.3">
      <c r="A15" s="12" t="s">
        <v>18</v>
      </c>
      <c r="B15" s="12" t="s">
        <v>17</v>
      </c>
      <c r="C15" s="13">
        <v>10000</v>
      </c>
      <c r="D15" s="14">
        <v>5</v>
      </c>
      <c r="E15" s="15">
        <v>1</v>
      </c>
      <c r="F15" s="15">
        <v>1</v>
      </c>
      <c r="G15" s="15">
        <v>3</v>
      </c>
      <c r="H15" s="16" t="s">
        <v>35</v>
      </c>
      <c r="I15" s="3" t="s">
        <v>26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x14ac:dyDescent="0.3">
      <c r="A16" s="12" t="s">
        <v>19</v>
      </c>
      <c r="B16" s="12" t="s">
        <v>17</v>
      </c>
      <c r="C16" s="13">
        <v>20000</v>
      </c>
      <c r="D16" s="14">
        <f>SUM(E16:G16)</f>
        <v>2</v>
      </c>
      <c r="E16" s="15"/>
      <c r="F16" s="15"/>
      <c r="G16" s="15">
        <v>2</v>
      </c>
      <c r="H16" s="16" t="s">
        <v>36</v>
      </c>
      <c r="I16" s="3" t="s">
        <v>27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x14ac:dyDescent="0.3">
      <c r="A17" s="12" t="s">
        <v>20</v>
      </c>
      <c r="B17" s="12" t="s">
        <v>17</v>
      </c>
      <c r="C17" s="13">
        <v>10000</v>
      </c>
      <c r="D17" s="14">
        <f>SUM(E17:G17)</f>
        <v>6</v>
      </c>
      <c r="E17" s="15">
        <v>1</v>
      </c>
      <c r="F17" s="15">
        <v>1</v>
      </c>
      <c r="G17" s="15">
        <v>4</v>
      </c>
      <c r="H17" s="16" t="s">
        <v>36</v>
      </c>
      <c r="I17" s="3" t="s">
        <v>27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x14ac:dyDescent="0.3">
      <c r="A18" s="12" t="s">
        <v>21</v>
      </c>
      <c r="B18" s="19" t="s">
        <v>44</v>
      </c>
      <c r="C18" s="13">
        <v>10000</v>
      </c>
      <c r="D18" s="14">
        <v>4</v>
      </c>
      <c r="E18" s="15">
        <v>0</v>
      </c>
      <c r="F18" s="15">
        <v>0</v>
      </c>
      <c r="G18" s="15">
        <v>4</v>
      </c>
      <c r="H18" s="16" t="s">
        <v>35</v>
      </c>
      <c r="I18" s="3" t="s">
        <v>28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x14ac:dyDescent="0.3">
      <c r="A19" s="11"/>
      <c r="B19" s="11"/>
      <c r="C19" s="11"/>
      <c r="D19" s="9"/>
      <c r="E19" s="9"/>
      <c r="F19" s="9"/>
      <c r="G19" s="9"/>
      <c r="H19" s="9"/>
    </row>
    <row r="20" spans="1:24" x14ac:dyDescent="0.3">
      <c r="A20" s="18" t="s">
        <v>45</v>
      </c>
      <c r="B20" s="11">
        <v>57</v>
      </c>
      <c r="C20" s="11"/>
      <c r="D20" s="9">
        <f>SUM(D2:D18)</f>
        <v>57</v>
      </c>
      <c r="E20" s="9">
        <f>SUM(E2:E18)</f>
        <v>9</v>
      </c>
      <c r="F20" s="9">
        <f>SUM(F2:F18)</f>
        <v>8</v>
      </c>
      <c r="G20" s="9">
        <f t="shared" ref="G20" si="1">SUM(G2:G18)</f>
        <v>40</v>
      </c>
      <c r="H20" s="9"/>
    </row>
    <row r="21" spans="1:24" x14ac:dyDescent="0.3">
      <c r="A21" s="7" t="s">
        <v>30</v>
      </c>
      <c r="B21" s="11">
        <v>451000</v>
      </c>
      <c r="C21" s="11"/>
      <c r="D21" s="10" t="s">
        <v>42</v>
      </c>
      <c r="E21" s="9">
        <f>$C2*E2+$C3*E3+$C4*E4+$C5*E5+$C6*E6+$C7*E7+$C10*E10+$C11*E11+$C12*E12+$C13*E13+$C14*E14+$C15*E15+$C16*E16+$C17*E17+$C18*E18</f>
        <v>67000</v>
      </c>
      <c r="F21" s="9">
        <f t="shared" ref="F21:G21" si="2">$C2*F2+$C3*F3+$C4*F4+$C5*F5+$C6*F6+$C7*F7+$C10*F10+$C11*F11+$C12*F12+$C13*F13+$C14*F14+$C15*F15+$C16*F16+$C17*F17+$C18*F18</f>
        <v>66000</v>
      </c>
      <c r="G21" s="9">
        <f t="shared" si="2"/>
        <v>318000</v>
      </c>
      <c r="H21" s="9"/>
    </row>
    <row r="22" spans="1:24" x14ac:dyDescent="0.3">
      <c r="A22" s="11"/>
      <c r="B22" s="11"/>
      <c r="C22" s="11"/>
      <c r="D22" s="10" t="s">
        <v>50</v>
      </c>
      <c r="E22" s="9">
        <v>69700</v>
      </c>
      <c r="F22" s="9">
        <v>61500</v>
      </c>
      <c r="G22" s="9">
        <v>319800</v>
      </c>
      <c r="H22" s="9"/>
    </row>
    <row r="23" spans="1:24" x14ac:dyDescent="0.3">
      <c r="A23" s="2"/>
      <c r="F23" s="6"/>
    </row>
    <row r="24" spans="1:24" x14ac:dyDescent="0.3">
      <c r="D24" s="6"/>
    </row>
  </sheetData>
  <mergeCells count="2">
    <mergeCell ref="A8:H8"/>
    <mergeCell ref="I3:I4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2021-10-22T02:16:19Z</cp:lastPrinted>
  <dcterms:created xsi:type="dcterms:W3CDTF">2006-09-17T08:00:00Z</dcterms:created>
  <dcterms:modified xsi:type="dcterms:W3CDTF">2021-10-27T08:52:52Z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2052-3.9.1.6204</vt:lpwstr>
  </property>
</Properties>
</file>